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Hoja1" sheetId="1" r:id="rId1"/>
  </sheets>
  <definedNames>
    <definedName name="_xlnm.Print_Titles" localSheetId="0">'Hoja1'!$17:$18</definedName>
  </definedNames>
  <calcPr fullCalcOnLoad="1"/>
</workbook>
</file>

<file path=xl/sharedStrings.xml><?xml version="1.0" encoding="utf-8"?>
<sst xmlns="http://schemas.openxmlformats.org/spreadsheetml/2006/main" count="540" uniqueCount="118">
  <si>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</si>
  <si>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</si>
  <si>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</si>
  <si>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</si>
  <si>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</si>
  <si>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</si>
  <si>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</si>
  <si>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</si>
  <si>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</si>
  <si>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</si>
  <si>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</si>
  <si>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</si>
  <si>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</si>
  <si>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</si>
  <si>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</si>
  <si>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</si>
  <si>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</si>
  <si>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</si>
  <si>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</si>
  <si>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</si>
  <si>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</si>
  <si>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</si>
  <si>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</si>
  <si>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</si>
  <si>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</si>
  <si>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</si>
  <si>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</si>
  <si>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</si>
  <si>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</si>
  <si>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f/c 9 1/2 * 11  1p blanca x 3000</t>
  </si>
  <si>
    <t>Corrector líquido, presentación en lápiz de 10 ml, con punta metálica .</t>
  </si>
  <si>
    <t>Pegante en barra en presentación de 40 g sin glicerina.</t>
  </si>
  <si>
    <t>cinta de enmascarar, multipropósitos, dimensiones (24mmx40m), nacional</t>
  </si>
  <si>
    <t>Pantalón en dril, 4 bolsillos, liso, talla 28-38</t>
  </si>
  <si>
    <t>Camisa en mezcla (algodón-poliéster), corbata, manga corta, doble fusión cuello, talla 34-40</t>
  </si>
  <si>
    <t>Zapato para dama en cuero, de amarrar, liso y forro en tela, suela en caucho, plantilla en carnaza y refuerzo contrafuerte</t>
  </si>
  <si>
    <t>Zapato para hombre en cuero, de amarrar, liso y forro en tela, suela en caucho, plantilla en carnaza y refuerzo contrafuerte</t>
  </si>
  <si>
    <t>Bolsa de basura, elaborada en polietileno de alta densidad, calibre mayor o igual a 2 y menor a 2.5 micras, sin sistema de sellado y unidad de comercialización por cm2. El precio se calcula dividiendo el valor de la bolsa, entre su área.</t>
  </si>
  <si>
    <t>Jabón lavaplatos crema, con peso de 1000 g.</t>
  </si>
  <si>
    <t>Bayetilla de algodón, con unidad de comercialización por m2.</t>
  </si>
  <si>
    <t>Guante de nitrilo, talla 8 pulgadas, sin ribete, calibre 16 mili pulgadas.</t>
  </si>
  <si>
    <t>Limpiador para pisos, envasado en botella plástica, con fragancia y unidad de comercialización por mm3. El precio se calcula dividiendo el valor del limpiador, entre su volumen. </t>
  </si>
  <si>
    <t>Toalla de papel, tipo rollo, de hoja doble, color blanco, con grofado y con longitud del rollo de 200 m.</t>
  </si>
  <si>
    <t>Resaltadores</t>
  </si>
  <si>
    <t>Clips para papel</t>
  </si>
  <si>
    <t>Folders de colgar o accesorios</t>
  </si>
  <si>
    <t>Escobas</t>
  </si>
  <si>
    <t>Desinfectantes para uso doméstico</t>
  </si>
  <si>
    <t>Limpiadores de vidrio o ventanas</t>
  </si>
  <si>
    <t>Azúcar o sustituto de azúcar, confite</t>
  </si>
  <si>
    <t>Café</t>
  </si>
  <si>
    <t>Papel higiénico</t>
  </si>
  <si>
    <t>Papeles cartulina</t>
  </si>
  <si>
    <t>Vasos de vidrio</t>
  </si>
  <si>
    <t>Cajas u organizadores de almacenamiento de archivos</t>
  </si>
  <si>
    <t>Traperos húmedos</t>
  </si>
  <si>
    <t>Recursos propios</t>
  </si>
  <si>
    <t>Servicios de transporte de pasajeros por carretera</t>
  </si>
  <si>
    <t>no</t>
  </si>
  <si>
    <t>N/A</t>
  </si>
  <si>
    <t>Servicios Financieros y de Seguros-Banca e inversiones-Instituciones bancarias-Instituciones financieras de fomento</t>
  </si>
  <si>
    <t xml:space="preserve">CALLE 19 Nº 7-53 EDIF. LOTERÍA DEL RISARALDA PISO 4º </t>
  </si>
  <si>
    <t>El objeto principal del INFIDER es el de promover el progreso económico, social, cultural, urbanístico, rural, deportivo, financiero, turístico y físico ambiental, mediante el otorgamiento de crédito, la captación de recursos y la prestación de asistencia técnica y eventualmente de otros servicios para el desarrollo municipal, regional y nacional y sus entes descentralizados</t>
  </si>
  <si>
    <t>FRANCISCO JAVIER RAMÍREZ RAMÍREZ, director administrativo y financiero. Correo-e: javier.ramirez@infider.gov.co. Celular 3217760875</t>
  </si>
  <si>
    <t xml:space="preserve">MISIÓN: Contribuir al fomento y promoción del desarrollo socioeconómico, mediante la utilización de herramientas financieras. VISIÓN: En el año 2017 ser reconocidos como una de las mejores opciones institucionales para el fomento y promoción del desarrollo regional a través de la financiación de proyectos de inversión que contribuyan al mejoramiento de la calidad de vida de la comunidad </t>
  </si>
  <si>
    <t>Ambientadores</t>
  </si>
  <si>
    <t>Selección abreviada</t>
  </si>
  <si>
    <t>Un mes</t>
  </si>
  <si>
    <t>Mínima cuantía</t>
  </si>
  <si>
    <t>Francisco Javier Ramírez R.</t>
  </si>
  <si>
    <t>Blusa en poliester-algodón, con cuello, talla 18-22, manga corta</t>
  </si>
  <si>
    <t>Servilletas</t>
  </si>
  <si>
    <t>Aromática en panela en cubos por caja</t>
  </si>
  <si>
    <t>Servicios de envío, recogida o entrega de correo</t>
  </si>
  <si>
    <t>11 meses</t>
  </si>
  <si>
    <t>Bolígrafo kilom 100 negro cj/57u</t>
  </si>
  <si>
    <t>Borrador para lápiz, pelikan pz-20 cj/20  pc/1200</t>
  </si>
  <si>
    <t>Gancho de legajar *20 uds</t>
  </si>
  <si>
    <t>Disco compacto regravable cd-dvd</t>
  </si>
  <si>
    <t>Papel libros o cuadernos para bitácoras (3 col)</t>
  </si>
  <si>
    <t>Sobres estándar</t>
  </si>
  <si>
    <t>Sobre de Manila</t>
  </si>
  <si>
    <t>Folders de clasificación</t>
  </si>
  <si>
    <t xml:space="preserve">Cinta para impresora Epson </t>
  </si>
  <si>
    <t>Tóner para impresoras o fax</t>
  </si>
  <si>
    <t>Cartucho de tinta impresora</t>
  </si>
  <si>
    <t>Bolsas de té</t>
  </si>
  <si>
    <t>Vaso, desechables</t>
  </si>
  <si>
    <t>Platos desechables para uso doméstico</t>
  </si>
  <si>
    <t>Cuchara, para porcionar</t>
  </si>
  <si>
    <t>Tenedores para uso doméstico</t>
  </si>
  <si>
    <t>Compuestos desengrasantes (Frotex)</t>
  </si>
  <si>
    <t>INSTITUTO DE FOMENTO PARA EL DESARROLLO DE RISARALDA - INFIDER</t>
  </si>
  <si>
    <t xml:space="preserve">www.infider.gov.co, </t>
  </si>
  <si>
    <t>Mantenimiento UPS</t>
  </si>
  <si>
    <t>Servicio de tiquetes áreos</t>
  </si>
  <si>
    <t>Servicio de instalación o mantenimiento o reparación de aires acondicionados</t>
  </si>
  <si>
    <t>Mantenimiento de software de protección y seguridad (Firewall)</t>
  </si>
  <si>
    <t>Servicios de copias en blanco y negro o de cotejo</t>
  </si>
  <si>
    <t>Servicios de cáterin en la obra o lugar de trabajo</t>
  </si>
  <si>
    <t>Seguros de edificios o del contenido de edificios</t>
  </si>
  <si>
    <t>Proveedores de servicio de internet (psi)</t>
  </si>
  <si>
    <t>Servicios de recopilación de información  o reporte para créditos empresariales</t>
  </si>
  <si>
    <t>Necesidades de dotación de personal jurídico temporal</t>
  </si>
  <si>
    <t>Servicio de mantenimiento o soporte del hardware del computador</t>
  </si>
  <si>
    <t>Auditorias internas</t>
  </si>
  <si>
    <t>Impresoras de múltiples funciones</t>
  </si>
  <si>
    <t>Computadores de escritorio</t>
  </si>
  <si>
    <t>Camilla de primeros auxilios</t>
  </si>
  <si>
    <t>Kits de primeros auxilios para servicios médicos de emergencia</t>
  </si>
  <si>
    <t>Extintores</t>
  </si>
  <si>
    <t>Servicios de comunicados de prensa</t>
  </si>
  <si>
    <t>Servicios de limpieza de edificios</t>
  </si>
  <si>
    <t>Arrendamiento de instalaciones comerciales o industriales</t>
  </si>
  <si>
    <t>Contrata Directa</t>
  </si>
  <si>
    <t>Servicios de archivo de datos</t>
  </si>
  <si>
    <t>8 MESES</t>
  </si>
  <si>
    <t>12 MESES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</si>
</sst>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24" fillId="23" borderId="10" xfId="39" applyBorder="1" applyAlignment="1">
      <alignment horizontal="center" vertical="center" wrapText="1"/>
    </xf>
    <xf numFmtId="0" fontId="24" fillId="23" borderId="11" xfId="39" applyBorder="1" applyAlignment="1">
      <alignment horizontal="center" vertical="center" wrapText="1"/>
    </xf>
    <xf numFmtId="0" fontId="24" fillId="23" borderId="12" xfId="39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39" applyFont="1" applyFill="1" applyBorder="1" applyAlignment="1">
      <alignment horizontal="center" vertical="center" wrapText="1"/>
    </xf>
    <xf numFmtId="0" fontId="41" fillId="0" borderId="13" xfId="39" applyFont="1" applyFill="1" applyBorder="1" applyAlignment="1">
      <alignment horizontal="center" vertical="center" wrapText="1"/>
    </xf>
    <xf numFmtId="0" fontId="41" fillId="0" borderId="0" xfId="39" applyFont="1" applyFill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 wrapText="1"/>
    </xf>
    <xf numFmtId="0" fontId="3" fillId="0" borderId="13" xfId="5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 quotePrefix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justify" vertical="center"/>
    </xf>
    <xf numFmtId="15" fontId="0" fillId="0" borderId="17" xfId="0" applyNumberForma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2" fillId="0" borderId="14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39" applyFont="1" applyFill="1" applyBorder="1" applyAlignment="1">
      <alignment horizontal="center" vertical="center" wrapText="1"/>
    </xf>
    <xf numFmtId="0" fontId="42" fillId="0" borderId="13" xfId="39" applyFont="1" applyFill="1" applyBorder="1" applyAlignment="1">
      <alignment horizontal="left" vertical="center" wrapText="1"/>
    </xf>
    <xf numFmtId="0" fontId="42" fillId="0" borderId="13" xfId="39" applyFont="1" applyFill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/>
      <protection/>
    </xf>
    <xf numFmtId="0" fontId="0" fillId="0" borderId="13" xfId="0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24" fillId="23" borderId="11" xfId="39" applyNumberFormat="1" applyBorder="1" applyAlignment="1">
      <alignment vertical="center" wrapText="1"/>
    </xf>
    <xf numFmtId="3" fontId="3" fillId="0" borderId="13" xfId="39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 vertical="center" wrapText="1"/>
    </xf>
    <xf numFmtId="0" fontId="24" fillId="23" borderId="18" xfId="39" applyBorder="1" applyAlignment="1">
      <alignment horizontal="center" vertical="center" wrapText="1"/>
    </xf>
    <xf numFmtId="0" fontId="3" fillId="0" borderId="13" xfId="53" applyFont="1" applyFill="1" applyBorder="1" applyAlignment="1">
      <alignment wrapText="1"/>
      <protection/>
    </xf>
    <xf numFmtId="0" fontId="3" fillId="0" borderId="13" xfId="53" applyFont="1" applyFill="1" applyBorder="1">
      <alignment/>
      <protection/>
    </xf>
    <xf numFmtId="0" fontId="2" fillId="0" borderId="13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32" fillId="0" borderId="14" xfId="46" applyBorder="1" applyAlignment="1">
      <alignment horizontal="left" vertical="center" wrapText="1"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16" fontId="3" fillId="0" borderId="0" xfId="39" applyNumberFormat="1" applyFont="1" applyFill="1" applyBorder="1" applyAlignment="1">
      <alignment horizontal="center" vertical="center" wrapText="1"/>
    </xf>
    <xf numFmtId="0" fontId="3" fillId="0" borderId="0" xfId="39" applyFont="1" applyFill="1" applyBorder="1" applyAlignment="1">
      <alignment horizontal="center" vertical="center" wrapText="1"/>
    </xf>
    <xf numFmtId="0" fontId="42" fillId="0" borderId="0" xfId="39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vertical="center" wrapText="1"/>
    </xf>
    <xf numFmtId="3" fontId="3" fillId="0" borderId="0" xfId="39" applyNumberFormat="1" applyFont="1" applyFill="1" applyBorder="1" applyAlignment="1">
      <alignment vertical="center" wrapText="1"/>
    </xf>
    <xf numFmtId="0" fontId="0" fillId="0" borderId="0" xfId="39" applyFont="1" applyFill="1" applyBorder="1" applyAlignment="1">
      <alignment horizontal="center" vertical="center" wrapText="1"/>
    </xf>
    <xf numFmtId="0" fontId="42" fillId="0" borderId="0" xfId="39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5" fontId="23" fillId="0" borderId="27" xfId="0" applyNumberFormat="1" applyFont="1" applyFill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left" vertical="center"/>
    </xf>
    <xf numFmtId="164" fontId="0" fillId="0" borderId="14" xfId="0" applyNumberForma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ider.gov.co,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4998"/>
  <sheetViews>
    <sheetView tabSelected="1" zoomScale="90" zoomScaleNormal="90" zoomScalePageLayoutView="70" workbookViewId="0" topLeftCell="A72">
      <selection activeCell="C98" sqref="C98"/>
    </sheetView>
  </sheetViews>
  <sheetFormatPr defaultColWidth="10.8515625" defaultRowHeight="15"/>
  <cols>
    <col min="1" max="1" width="5.8515625" style="4" customWidth="1"/>
    <col min="2" max="2" width="20.28125" style="4" customWidth="1"/>
    <col min="3" max="3" width="54.421875" style="4" customWidth="1"/>
    <col min="4" max="4" width="16.57421875" style="4" customWidth="1"/>
    <col min="5" max="5" width="12.7109375" style="4" customWidth="1"/>
    <col min="6" max="6" width="15.00390625" style="4" bestFit="1" customWidth="1"/>
    <col min="7" max="7" width="15.00390625" style="4" customWidth="1"/>
    <col min="8" max="8" width="13.00390625" style="33" customWidth="1"/>
    <col min="9" max="9" width="16.28125" style="33" bestFit="1" customWidth="1"/>
    <col min="10" max="10" width="11.28125" style="4" customWidth="1"/>
    <col min="11" max="11" width="12.57421875" style="4" customWidth="1"/>
    <col min="12" max="12" width="25.28125" style="4" customWidth="1"/>
    <col min="13" max="16384" width="10.8515625" style="4" customWidth="1"/>
  </cols>
  <sheetData>
    <row r="2" ht="15">
      <c r="B2" s="21" t="s">
        <v>20</v>
      </c>
    </row>
    <row r="3" ht="15">
      <c r="B3" s="21"/>
    </row>
    <row r="4" ht="15.75" thickBot="1">
      <c r="B4" s="21" t="s">
        <v>0</v>
      </c>
    </row>
    <row r="5" spans="2:9" ht="30" customHeight="1">
      <c r="B5" s="13" t="s">
        <v>1</v>
      </c>
      <c r="C5" s="17" t="s">
        <v>92</v>
      </c>
      <c r="F5" s="54" t="s">
        <v>27</v>
      </c>
      <c r="G5" s="55"/>
      <c r="H5" s="55"/>
      <c r="I5" s="56"/>
    </row>
    <row r="6" spans="2:9" ht="15">
      <c r="B6" s="14" t="s">
        <v>2</v>
      </c>
      <c r="C6" s="10" t="s">
        <v>61</v>
      </c>
      <c r="F6" s="57"/>
      <c r="G6" s="58"/>
      <c r="H6" s="58"/>
      <c r="I6" s="59"/>
    </row>
    <row r="7" spans="2:9" ht="15">
      <c r="B7" s="14" t="s">
        <v>3</v>
      </c>
      <c r="C7" s="16">
        <v>3116844</v>
      </c>
      <c r="F7" s="57"/>
      <c r="G7" s="58"/>
      <c r="H7" s="58"/>
      <c r="I7" s="59"/>
    </row>
    <row r="8" spans="2:9" ht="15">
      <c r="B8" s="14" t="s">
        <v>16</v>
      </c>
      <c r="C8" s="44" t="s">
        <v>93</v>
      </c>
      <c r="F8" s="57"/>
      <c r="G8" s="58"/>
      <c r="H8" s="58"/>
      <c r="I8" s="59"/>
    </row>
    <row r="9" spans="2:9" ht="93" customHeight="1">
      <c r="B9" s="14" t="s">
        <v>19</v>
      </c>
      <c r="C9" s="18" t="s">
        <v>64</v>
      </c>
      <c r="F9" s="60"/>
      <c r="G9" s="61"/>
      <c r="H9" s="61"/>
      <c r="I9" s="62"/>
    </row>
    <row r="10" spans="2:9" ht="98.25" customHeight="1">
      <c r="B10" s="14" t="s">
        <v>4</v>
      </c>
      <c r="C10" s="22" t="s">
        <v>62</v>
      </c>
      <c r="F10" s="23"/>
      <c r="G10" s="23"/>
      <c r="H10" s="34"/>
      <c r="I10" s="34"/>
    </row>
    <row r="11" spans="2:9" ht="38.25">
      <c r="B11" s="14" t="s">
        <v>5</v>
      </c>
      <c r="C11" s="19" t="s">
        <v>63</v>
      </c>
      <c r="F11" s="54" t="s">
        <v>26</v>
      </c>
      <c r="G11" s="55"/>
      <c r="H11" s="55"/>
      <c r="I11" s="56"/>
    </row>
    <row r="12" spans="2:9" ht="15">
      <c r="B12" s="14" t="s">
        <v>23</v>
      </c>
      <c r="C12" s="64">
        <v>378603291.39</v>
      </c>
      <c r="F12" s="57"/>
      <c r="G12" s="58"/>
      <c r="H12" s="58"/>
      <c r="I12" s="59"/>
    </row>
    <row r="13" spans="2:9" ht="45">
      <c r="B13" s="14" t="s">
        <v>24</v>
      </c>
      <c r="C13" s="65">
        <v>206560760</v>
      </c>
      <c r="F13" s="57"/>
      <c r="G13" s="58"/>
      <c r="H13" s="58"/>
      <c r="I13" s="59"/>
    </row>
    <row r="14" spans="2:9" ht="45">
      <c r="B14" s="14" t="s">
        <v>25</v>
      </c>
      <c r="C14" s="65">
        <f>C13*10%</f>
        <v>20656076</v>
      </c>
      <c r="F14" s="57"/>
      <c r="G14" s="58"/>
      <c r="H14" s="58"/>
      <c r="I14" s="59"/>
    </row>
    <row r="15" spans="2:9" ht="30.75" thickBot="1">
      <c r="B15" s="15" t="s">
        <v>18</v>
      </c>
      <c r="C15" s="20">
        <v>42766</v>
      </c>
      <c r="F15" s="60"/>
      <c r="G15" s="61"/>
      <c r="H15" s="61"/>
      <c r="I15" s="62"/>
    </row>
    <row r="17" spans="2:10" ht="15.75" thickBot="1">
      <c r="B17" s="21" t="s">
        <v>15</v>
      </c>
      <c r="J17" s="33"/>
    </row>
    <row r="18" spans="2:12" ht="65.25" customHeight="1">
      <c r="B18" s="1" t="s">
        <v>28</v>
      </c>
      <c r="C18" s="2" t="s">
        <v>6</v>
      </c>
      <c r="D18" s="2" t="s">
        <v>17</v>
      </c>
      <c r="E18" s="2" t="s">
        <v>7</v>
      </c>
      <c r="F18" s="2" t="s">
        <v>8</v>
      </c>
      <c r="G18" s="2" t="s">
        <v>9</v>
      </c>
      <c r="H18" s="35" t="s">
        <v>10</v>
      </c>
      <c r="I18" s="35" t="s">
        <v>11</v>
      </c>
      <c r="J18" s="2" t="s">
        <v>12</v>
      </c>
      <c r="K18" s="2" t="s">
        <v>13</v>
      </c>
      <c r="L18" s="3" t="s">
        <v>14</v>
      </c>
    </row>
    <row r="19" spans="2:12" s="23" customFormat="1" ht="15">
      <c r="B19" s="9">
        <v>14111504</v>
      </c>
      <c r="C19" s="32" t="s">
        <v>29</v>
      </c>
      <c r="D19" s="63">
        <v>42825</v>
      </c>
      <c r="E19" s="28" t="s">
        <v>67</v>
      </c>
      <c r="F19" s="30" t="s">
        <v>68</v>
      </c>
      <c r="G19" s="7" t="s">
        <v>56</v>
      </c>
      <c r="H19" s="36">
        <v>248219.7</v>
      </c>
      <c r="I19" s="36">
        <f>H19</f>
        <v>248219.7</v>
      </c>
      <c r="J19" s="6" t="s">
        <v>58</v>
      </c>
      <c r="K19" s="6" t="s">
        <v>59</v>
      </c>
      <c r="L19" s="29" t="s">
        <v>69</v>
      </c>
    </row>
    <row r="20" spans="2:12" s="23" customFormat="1" ht="15">
      <c r="B20" s="9">
        <v>44121701</v>
      </c>
      <c r="C20" s="32" t="s">
        <v>75</v>
      </c>
      <c r="D20" s="63">
        <v>42825</v>
      </c>
      <c r="E20" s="28" t="s">
        <v>67</v>
      </c>
      <c r="F20" s="30" t="s">
        <v>68</v>
      </c>
      <c r="G20" s="7" t="s">
        <v>56</v>
      </c>
      <c r="H20" s="36">
        <v>21321</v>
      </c>
      <c r="I20" s="36">
        <f aca="true" t="shared" si="0" ref="I20:I83">H20</f>
        <v>21321</v>
      </c>
      <c r="J20" s="6" t="s">
        <v>58</v>
      </c>
      <c r="K20" s="6" t="s">
        <v>59</v>
      </c>
      <c r="L20" s="29" t="s">
        <v>69</v>
      </c>
    </row>
    <row r="21" spans="2:12" s="23" customFormat="1" ht="15">
      <c r="B21" s="9">
        <v>44122030</v>
      </c>
      <c r="C21" s="32" t="s">
        <v>77</v>
      </c>
      <c r="D21" s="63">
        <v>42825</v>
      </c>
      <c r="E21" s="28" t="s">
        <v>67</v>
      </c>
      <c r="F21" s="30" t="s">
        <v>68</v>
      </c>
      <c r="G21" s="7" t="s">
        <v>56</v>
      </c>
      <c r="H21" s="36">
        <v>188490</v>
      </c>
      <c r="I21" s="36">
        <f t="shared" si="0"/>
        <v>188490</v>
      </c>
      <c r="J21" s="6" t="s">
        <v>58</v>
      </c>
      <c r="K21" s="6" t="s">
        <v>59</v>
      </c>
      <c r="L21" s="29" t="s">
        <v>69</v>
      </c>
    </row>
    <row r="22" spans="2:12" s="23" customFormat="1" ht="15">
      <c r="B22" s="9">
        <v>14111531</v>
      </c>
      <c r="C22" s="32" t="s">
        <v>79</v>
      </c>
      <c r="D22" s="63">
        <v>42825</v>
      </c>
      <c r="E22" s="28" t="s">
        <v>67</v>
      </c>
      <c r="F22" s="30" t="s">
        <v>68</v>
      </c>
      <c r="G22" s="7" t="s">
        <v>56</v>
      </c>
      <c r="H22" s="36">
        <v>27192</v>
      </c>
      <c r="I22" s="36">
        <f t="shared" si="0"/>
        <v>27192</v>
      </c>
      <c r="J22" s="6" t="s">
        <v>58</v>
      </c>
      <c r="K22" s="6" t="s">
        <v>59</v>
      </c>
      <c r="L22" s="29" t="s">
        <v>69</v>
      </c>
    </row>
    <row r="23" spans="2:12" s="23" customFormat="1" ht="15">
      <c r="B23" s="9">
        <v>44111515</v>
      </c>
      <c r="C23" s="32" t="s">
        <v>54</v>
      </c>
      <c r="D23" s="63">
        <v>42825</v>
      </c>
      <c r="E23" s="28" t="s">
        <v>67</v>
      </c>
      <c r="F23" s="30" t="s">
        <v>68</v>
      </c>
      <c r="G23" s="7" t="s">
        <v>56</v>
      </c>
      <c r="H23" s="36">
        <v>663320</v>
      </c>
      <c r="I23" s="36">
        <f t="shared" si="0"/>
        <v>663320</v>
      </c>
      <c r="J23" s="6" t="s">
        <v>58</v>
      </c>
      <c r="K23" s="6" t="s">
        <v>59</v>
      </c>
      <c r="L23" s="29" t="s">
        <v>69</v>
      </c>
    </row>
    <row r="24" spans="2:12" s="23" customFormat="1" ht="15">
      <c r="B24" s="9">
        <v>44122029</v>
      </c>
      <c r="C24" s="42" t="s">
        <v>82</v>
      </c>
      <c r="D24" s="63">
        <v>42825</v>
      </c>
      <c r="E24" s="28" t="s">
        <v>67</v>
      </c>
      <c r="F24" s="30" t="s">
        <v>68</v>
      </c>
      <c r="G24" s="7" t="s">
        <v>56</v>
      </c>
      <c r="H24" s="36">
        <v>400412.5</v>
      </c>
      <c r="I24" s="36">
        <f t="shared" si="0"/>
        <v>400412.5</v>
      </c>
      <c r="J24" s="6" t="s">
        <v>58</v>
      </c>
      <c r="K24" s="6" t="s">
        <v>59</v>
      </c>
      <c r="L24" s="29" t="s">
        <v>69</v>
      </c>
    </row>
    <row r="25" spans="2:12" s="23" customFormat="1" ht="15">
      <c r="B25" s="9">
        <v>44121716</v>
      </c>
      <c r="C25" s="11" t="s">
        <v>43</v>
      </c>
      <c r="D25" s="63">
        <v>42825</v>
      </c>
      <c r="E25" s="28" t="s">
        <v>67</v>
      </c>
      <c r="F25" s="30" t="s">
        <v>68</v>
      </c>
      <c r="G25" s="7" t="s">
        <v>56</v>
      </c>
      <c r="H25" s="36">
        <v>20332.2</v>
      </c>
      <c r="I25" s="36">
        <f t="shared" si="0"/>
        <v>20332.2</v>
      </c>
      <c r="J25" s="6" t="s">
        <v>58</v>
      </c>
      <c r="K25" s="6" t="s">
        <v>59</v>
      </c>
      <c r="L25" s="29" t="s">
        <v>69</v>
      </c>
    </row>
    <row r="26" spans="2:12" s="23" customFormat="1" ht="15">
      <c r="B26" s="9">
        <v>44121804</v>
      </c>
      <c r="C26" s="42" t="s">
        <v>76</v>
      </c>
      <c r="D26" s="63">
        <v>42825</v>
      </c>
      <c r="E26" s="28" t="s">
        <v>67</v>
      </c>
      <c r="F26" s="30" t="s">
        <v>68</v>
      </c>
      <c r="G26" s="7" t="s">
        <v>56</v>
      </c>
      <c r="H26" s="36">
        <v>5871</v>
      </c>
      <c r="I26" s="36">
        <f t="shared" si="0"/>
        <v>5871</v>
      </c>
      <c r="J26" s="6" t="s">
        <v>58</v>
      </c>
      <c r="K26" s="6" t="s">
        <v>59</v>
      </c>
      <c r="L26" s="29" t="s">
        <v>69</v>
      </c>
    </row>
    <row r="27" spans="2:12" s="23" customFormat="1" ht="15">
      <c r="B27" s="9">
        <v>44103112</v>
      </c>
      <c r="C27" s="42" t="s">
        <v>83</v>
      </c>
      <c r="D27" s="63">
        <v>42825</v>
      </c>
      <c r="E27" s="28" t="s">
        <v>67</v>
      </c>
      <c r="F27" s="30" t="s">
        <v>68</v>
      </c>
      <c r="G27" s="7" t="s">
        <v>56</v>
      </c>
      <c r="H27" s="36">
        <v>56361.6</v>
      </c>
      <c r="I27" s="36">
        <f t="shared" si="0"/>
        <v>56361.6</v>
      </c>
      <c r="J27" s="6" t="s">
        <v>58</v>
      </c>
      <c r="K27" s="6" t="s">
        <v>59</v>
      </c>
      <c r="L27" s="29" t="s">
        <v>69</v>
      </c>
    </row>
    <row r="28" spans="2:12" s="23" customFormat="1" ht="15">
      <c r="B28" s="9">
        <v>44122104</v>
      </c>
      <c r="C28" s="11" t="s">
        <v>44</v>
      </c>
      <c r="D28" s="63">
        <v>42825</v>
      </c>
      <c r="E28" s="28" t="s">
        <v>67</v>
      </c>
      <c r="F28" s="30" t="s">
        <v>68</v>
      </c>
      <c r="G28" s="7" t="s">
        <v>56</v>
      </c>
      <c r="H28" s="36">
        <v>31930</v>
      </c>
      <c r="I28" s="36">
        <f t="shared" si="0"/>
        <v>31930</v>
      </c>
      <c r="J28" s="6" t="s">
        <v>58</v>
      </c>
      <c r="K28" s="6" t="s">
        <v>59</v>
      </c>
      <c r="L28" s="29" t="s">
        <v>69</v>
      </c>
    </row>
    <row r="29" spans="2:12" s="23" customFormat="1" ht="20.25" customHeight="1">
      <c r="B29" s="9">
        <v>44122017</v>
      </c>
      <c r="C29" s="11" t="s">
        <v>45</v>
      </c>
      <c r="D29" s="63">
        <v>42825</v>
      </c>
      <c r="E29" s="28" t="s">
        <v>67</v>
      </c>
      <c r="F29" s="30" t="s">
        <v>68</v>
      </c>
      <c r="G29" s="7" t="s">
        <v>56</v>
      </c>
      <c r="H29" s="36">
        <v>31672.5</v>
      </c>
      <c r="I29" s="36">
        <f t="shared" si="0"/>
        <v>31672.5</v>
      </c>
      <c r="J29" s="6" t="s">
        <v>58</v>
      </c>
      <c r="K29" s="6" t="s">
        <v>59</v>
      </c>
      <c r="L29" s="29" t="s">
        <v>69</v>
      </c>
    </row>
    <row r="30" spans="2:12" s="23" customFormat="1" ht="15">
      <c r="B30" s="31">
        <v>44121506</v>
      </c>
      <c r="C30" s="41" t="s">
        <v>80</v>
      </c>
      <c r="D30" s="63">
        <v>42825</v>
      </c>
      <c r="E30" s="28" t="s">
        <v>67</v>
      </c>
      <c r="F30" s="30" t="s">
        <v>68</v>
      </c>
      <c r="G30" s="7" t="s">
        <v>56</v>
      </c>
      <c r="H30" s="36">
        <v>74675</v>
      </c>
      <c r="I30" s="36">
        <f t="shared" si="0"/>
        <v>74675</v>
      </c>
      <c r="J30" s="6" t="s">
        <v>58</v>
      </c>
      <c r="K30" s="6" t="s">
        <v>59</v>
      </c>
      <c r="L30" s="29" t="s">
        <v>69</v>
      </c>
    </row>
    <row r="31" spans="2:12" s="23" customFormat="1" ht="15">
      <c r="B31" s="9">
        <v>44121503</v>
      </c>
      <c r="C31" s="43" t="s">
        <v>81</v>
      </c>
      <c r="D31" s="63">
        <v>42825</v>
      </c>
      <c r="E31" s="28" t="s">
        <v>67</v>
      </c>
      <c r="F31" s="30" t="s">
        <v>68</v>
      </c>
      <c r="G31" s="7" t="s">
        <v>56</v>
      </c>
      <c r="H31" s="36">
        <v>308536.5</v>
      </c>
      <c r="I31" s="36">
        <f t="shared" si="0"/>
        <v>308536.5</v>
      </c>
      <c r="J31" s="6" t="s">
        <v>58</v>
      </c>
      <c r="K31" s="6" t="s">
        <v>59</v>
      </c>
      <c r="L31" s="29" t="s">
        <v>69</v>
      </c>
    </row>
    <row r="32" spans="2:12" s="23" customFormat="1" ht="25.5">
      <c r="B32" s="9">
        <v>44121805</v>
      </c>
      <c r="C32" s="42" t="s">
        <v>30</v>
      </c>
      <c r="D32" s="63">
        <v>42825</v>
      </c>
      <c r="E32" s="28" t="s">
        <v>67</v>
      </c>
      <c r="F32" s="30" t="s">
        <v>68</v>
      </c>
      <c r="G32" s="7" t="s">
        <v>56</v>
      </c>
      <c r="H32" s="36">
        <v>55414</v>
      </c>
      <c r="I32" s="36">
        <f t="shared" si="0"/>
        <v>55414</v>
      </c>
      <c r="J32" s="6" t="s">
        <v>58</v>
      </c>
      <c r="K32" s="6" t="s">
        <v>59</v>
      </c>
      <c r="L32" s="29" t="s">
        <v>69</v>
      </c>
    </row>
    <row r="33" spans="2:12" s="23" customFormat="1" ht="15">
      <c r="B33" s="9">
        <v>31201610</v>
      </c>
      <c r="C33" s="42" t="s">
        <v>31</v>
      </c>
      <c r="D33" s="63">
        <v>42825</v>
      </c>
      <c r="E33" s="28" t="s">
        <v>67</v>
      </c>
      <c r="F33" s="30" t="s">
        <v>68</v>
      </c>
      <c r="G33" s="7" t="s">
        <v>56</v>
      </c>
      <c r="H33" s="36">
        <v>337840</v>
      </c>
      <c r="I33" s="36">
        <f t="shared" si="0"/>
        <v>337840</v>
      </c>
      <c r="J33" s="6" t="s">
        <v>58</v>
      </c>
      <c r="K33" s="6" t="s">
        <v>59</v>
      </c>
      <c r="L33" s="29" t="s">
        <v>69</v>
      </c>
    </row>
    <row r="34" spans="2:12" s="23" customFormat="1" ht="15">
      <c r="B34" s="9">
        <v>43202001</v>
      </c>
      <c r="C34" s="42" t="s">
        <v>78</v>
      </c>
      <c r="D34" s="63">
        <v>42825</v>
      </c>
      <c r="E34" s="28" t="s">
        <v>67</v>
      </c>
      <c r="F34" s="30" t="s">
        <v>68</v>
      </c>
      <c r="G34" s="7" t="s">
        <v>56</v>
      </c>
      <c r="H34" s="36">
        <v>46968</v>
      </c>
      <c r="I34" s="36">
        <f t="shared" si="0"/>
        <v>46968</v>
      </c>
      <c r="J34" s="6" t="s">
        <v>58</v>
      </c>
      <c r="K34" s="6" t="s">
        <v>59</v>
      </c>
      <c r="L34" s="29" t="s">
        <v>69</v>
      </c>
    </row>
    <row r="35" spans="2:12" s="23" customFormat="1" ht="25.5">
      <c r="B35" s="9">
        <v>31201503</v>
      </c>
      <c r="C35" s="42" t="s">
        <v>32</v>
      </c>
      <c r="D35" s="63">
        <v>42825</v>
      </c>
      <c r="E35" s="28" t="s">
        <v>67</v>
      </c>
      <c r="F35" s="30" t="s">
        <v>68</v>
      </c>
      <c r="G35" s="7" t="s">
        <v>56</v>
      </c>
      <c r="H35" s="36">
        <v>984165</v>
      </c>
      <c r="I35" s="36">
        <f t="shared" si="0"/>
        <v>984165</v>
      </c>
      <c r="J35" s="6" t="s">
        <v>58</v>
      </c>
      <c r="K35" s="6" t="s">
        <v>59</v>
      </c>
      <c r="L35" s="29" t="s">
        <v>69</v>
      </c>
    </row>
    <row r="36" spans="2:12" s="23" customFormat="1" ht="15">
      <c r="B36" s="9">
        <v>44103105</v>
      </c>
      <c r="C36" s="42" t="s">
        <v>85</v>
      </c>
      <c r="D36" s="63">
        <v>42825</v>
      </c>
      <c r="E36" s="28" t="s">
        <v>67</v>
      </c>
      <c r="F36" s="30" t="s">
        <v>68</v>
      </c>
      <c r="G36" s="7" t="s">
        <v>56</v>
      </c>
      <c r="H36" s="36">
        <v>681654</v>
      </c>
      <c r="I36" s="36">
        <f t="shared" si="0"/>
        <v>681654</v>
      </c>
      <c r="J36" s="6" t="s">
        <v>58</v>
      </c>
      <c r="K36" s="6" t="s">
        <v>59</v>
      </c>
      <c r="L36" s="29" t="s">
        <v>69</v>
      </c>
    </row>
    <row r="37" spans="2:12" s="23" customFormat="1" ht="15">
      <c r="B37" s="9">
        <v>44103103</v>
      </c>
      <c r="C37" s="42" t="s">
        <v>84</v>
      </c>
      <c r="D37" s="63">
        <v>42825</v>
      </c>
      <c r="E37" s="28" t="s">
        <v>67</v>
      </c>
      <c r="F37" s="30" t="s">
        <v>68</v>
      </c>
      <c r="G37" s="7" t="s">
        <v>56</v>
      </c>
      <c r="H37" s="36">
        <v>2863503</v>
      </c>
      <c r="I37" s="36">
        <f t="shared" si="0"/>
        <v>2863503</v>
      </c>
      <c r="J37" s="6" t="s">
        <v>58</v>
      </c>
      <c r="K37" s="6" t="s">
        <v>59</v>
      </c>
      <c r="L37" s="29" t="s">
        <v>69</v>
      </c>
    </row>
    <row r="38" spans="2:12" s="23" customFormat="1" ht="15">
      <c r="B38" s="9">
        <v>14111519</v>
      </c>
      <c r="C38" s="11" t="s">
        <v>52</v>
      </c>
      <c r="D38" s="63">
        <v>42825</v>
      </c>
      <c r="E38" s="28" t="s">
        <v>67</v>
      </c>
      <c r="F38" s="30" t="s">
        <v>68</v>
      </c>
      <c r="G38" s="7" t="s">
        <v>56</v>
      </c>
      <c r="H38" s="36">
        <v>189520</v>
      </c>
      <c r="I38" s="36">
        <f t="shared" si="0"/>
        <v>189520</v>
      </c>
      <c r="J38" s="6" t="s">
        <v>58</v>
      </c>
      <c r="K38" s="6" t="s">
        <v>59</v>
      </c>
      <c r="L38" s="29" t="s">
        <v>69</v>
      </c>
    </row>
    <row r="39" spans="2:12" s="23" customFormat="1" ht="15">
      <c r="B39" s="9">
        <v>53101502</v>
      </c>
      <c r="C39" s="43" t="s">
        <v>33</v>
      </c>
      <c r="D39" s="63">
        <v>42825</v>
      </c>
      <c r="E39" s="28" t="s">
        <v>67</v>
      </c>
      <c r="F39" s="30" t="s">
        <v>68</v>
      </c>
      <c r="G39" s="7" t="s">
        <v>56</v>
      </c>
      <c r="H39" s="36">
        <v>447637.99999999994</v>
      </c>
      <c r="I39" s="36">
        <f t="shared" si="0"/>
        <v>447637.99999999994</v>
      </c>
      <c r="J39" s="6" t="s">
        <v>58</v>
      </c>
      <c r="K39" s="6" t="s">
        <v>59</v>
      </c>
      <c r="L39" s="29" t="s">
        <v>69</v>
      </c>
    </row>
    <row r="40" spans="2:12" s="23" customFormat="1" ht="25.5">
      <c r="B40" s="9">
        <v>53101602</v>
      </c>
      <c r="C40" s="43" t="s">
        <v>34</v>
      </c>
      <c r="D40" s="63">
        <v>42825</v>
      </c>
      <c r="E40" s="28" t="s">
        <v>67</v>
      </c>
      <c r="F40" s="30" t="s">
        <v>68</v>
      </c>
      <c r="G40" s="7" t="s">
        <v>56</v>
      </c>
      <c r="H40" s="36">
        <v>335728.5</v>
      </c>
      <c r="I40" s="36">
        <f t="shared" si="0"/>
        <v>335728.5</v>
      </c>
      <c r="J40" s="6" t="s">
        <v>58</v>
      </c>
      <c r="K40" s="6" t="s">
        <v>59</v>
      </c>
      <c r="L40" s="29" t="s">
        <v>69</v>
      </c>
    </row>
    <row r="41" spans="2:12" s="23" customFormat="1" ht="30" customHeight="1">
      <c r="B41" s="9">
        <v>53111602</v>
      </c>
      <c r="C41" s="43" t="s">
        <v>35</v>
      </c>
      <c r="D41" s="63">
        <v>42825</v>
      </c>
      <c r="E41" s="28" t="s">
        <v>67</v>
      </c>
      <c r="F41" s="30" t="s">
        <v>68</v>
      </c>
      <c r="G41" s="7" t="s">
        <v>56</v>
      </c>
      <c r="H41" s="36">
        <v>223818.99999999997</v>
      </c>
      <c r="I41" s="36">
        <f t="shared" si="0"/>
        <v>223818.99999999997</v>
      </c>
      <c r="J41" s="6" t="s">
        <v>58</v>
      </c>
      <c r="K41" s="6" t="s">
        <v>59</v>
      </c>
      <c r="L41" s="29" t="s">
        <v>69</v>
      </c>
    </row>
    <row r="42" spans="2:12" s="23" customFormat="1" ht="30" customHeight="1">
      <c r="B42" s="9">
        <v>53111601</v>
      </c>
      <c r="C42" s="42" t="s">
        <v>36</v>
      </c>
      <c r="D42" s="63">
        <v>42825</v>
      </c>
      <c r="E42" s="28" t="s">
        <v>67</v>
      </c>
      <c r="F42" s="30" t="s">
        <v>68</v>
      </c>
      <c r="G42" s="7" t="s">
        <v>56</v>
      </c>
      <c r="H42" s="36">
        <v>223818.99999999997</v>
      </c>
      <c r="I42" s="36">
        <f t="shared" si="0"/>
        <v>223818.99999999997</v>
      </c>
      <c r="J42" s="6" t="s">
        <v>58</v>
      </c>
      <c r="K42" s="6" t="s">
        <v>59</v>
      </c>
      <c r="L42" s="29" t="s">
        <v>69</v>
      </c>
    </row>
    <row r="43" spans="2:12" s="23" customFormat="1" ht="25.5">
      <c r="B43" s="9">
        <v>53101604</v>
      </c>
      <c r="C43" s="42" t="s">
        <v>70</v>
      </c>
      <c r="D43" s="63">
        <v>42825</v>
      </c>
      <c r="E43" s="28" t="s">
        <v>67</v>
      </c>
      <c r="F43" s="30" t="s">
        <v>68</v>
      </c>
      <c r="G43" s="7" t="s">
        <v>56</v>
      </c>
      <c r="H43" s="36">
        <v>223818.99999999997</v>
      </c>
      <c r="I43" s="36">
        <f t="shared" si="0"/>
        <v>223818.99999999997</v>
      </c>
      <c r="J43" s="6" t="s">
        <v>58</v>
      </c>
      <c r="K43" s="6" t="s">
        <v>59</v>
      </c>
      <c r="L43" s="29" t="s">
        <v>69</v>
      </c>
    </row>
    <row r="44" spans="2:12" s="23" customFormat="1" ht="15">
      <c r="B44" s="9">
        <v>50201712</v>
      </c>
      <c r="C44" s="32" t="s">
        <v>72</v>
      </c>
      <c r="D44" s="63">
        <v>42825</v>
      </c>
      <c r="E44" s="28" t="s">
        <v>67</v>
      </c>
      <c r="F44" s="30" t="s">
        <v>68</v>
      </c>
      <c r="G44" s="7" t="s">
        <v>56</v>
      </c>
      <c r="H44" s="36">
        <v>43314.590000000004</v>
      </c>
      <c r="I44" s="36">
        <f t="shared" si="0"/>
        <v>43314.590000000004</v>
      </c>
      <c r="J44" s="6" t="s">
        <v>58</v>
      </c>
      <c r="K44" s="6" t="s">
        <v>59</v>
      </c>
      <c r="L44" s="29" t="s">
        <v>69</v>
      </c>
    </row>
    <row r="45" spans="2:12" s="23" customFormat="1" ht="15">
      <c r="B45" s="9">
        <v>50201713</v>
      </c>
      <c r="C45" s="32" t="s">
        <v>86</v>
      </c>
      <c r="D45" s="63">
        <v>42825</v>
      </c>
      <c r="E45" s="28" t="s">
        <v>67</v>
      </c>
      <c r="F45" s="30" t="s">
        <v>68</v>
      </c>
      <c r="G45" s="7" t="s">
        <v>56</v>
      </c>
      <c r="H45" s="36">
        <v>89688.28</v>
      </c>
      <c r="I45" s="36">
        <f t="shared" si="0"/>
        <v>89688.28</v>
      </c>
      <c r="J45" s="6" t="s">
        <v>58</v>
      </c>
      <c r="K45" s="6" t="s">
        <v>59</v>
      </c>
      <c r="L45" s="29" t="s">
        <v>69</v>
      </c>
    </row>
    <row r="46" spans="2:12" s="23" customFormat="1" ht="15">
      <c r="B46" s="9">
        <v>50161814</v>
      </c>
      <c r="C46" s="11" t="s">
        <v>49</v>
      </c>
      <c r="D46" s="63">
        <v>42825</v>
      </c>
      <c r="E46" s="28" t="s">
        <v>67</v>
      </c>
      <c r="F46" s="30" t="s">
        <v>68</v>
      </c>
      <c r="G46" s="7" t="s">
        <v>56</v>
      </c>
      <c r="H46" s="36">
        <v>215083.57</v>
      </c>
      <c r="I46" s="36">
        <f t="shared" si="0"/>
        <v>215083.57</v>
      </c>
      <c r="J46" s="6" t="s">
        <v>58</v>
      </c>
      <c r="K46" s="6" t="s">
        <v>59</v>
      </c>
      <c r="L46" s="29" t="s">
        <v>69</v>
      </c>
    </row>
    <row r="47" spans="2:12" s="23" customFormat="1" ht="15">
      <c r="B47" s="9">
        <v>50201706</v>
      </c>
      <c r="C47" s="11" t="s">
        <v>50</v>
      </c>
      <c r="D47" s="63">
        <v>42825</v>
      </c>
      <c r="E47" s="28" t="s">
        <v>67</v>
      </c>
      <c r="F47" s="30" t="s">
        <v>68</v>
      </c>
      <c r="G47" s="7" t="s">
        <v>56</v>
      </c>
      <c r="H47" s="36">
        <v>1282198.59</v>
      </c>
      <c r="I47" s="36">
        <f t="shared" si="0"/>
        <v>1282198.59</v>
      </c>
      <c r="J47" s="6" t="s">
        <v>58</v>
      </c>
      <c r="K47" s="6" t="s">
        <v>59</v>
      </c>
      <c r="L47" s="29" t="s">
        <v>69</v>
      </c>
    </row>
    <row r="48" spans="2:12" s="23" customFormat="1" ht="57" customHeight="1">
      <c r="B48" s="9">
        <v>47121701</v>
      </c>
      <c r="C48" s="42" t="s">
        <v>37</v>
      </c>
      <c r="D48" s="63">
        <v>42825</v>
      </c>
      <c r="E48" s="28" t="s">
        <v>67</v>
      </c>
      <c r="F48" s="30" t="s">
        <v>68</v>
      </c>
      <c r="G48" s="7" t="s">
        <v>56</v>
      </c>
      <c r="H48" s="36">
        <v>79181.25</v>
      </c>
      <c r="I48" s="36">
        <f t="shared" si="0"/>
        <v>79181.25</v>
      </c>
      <c r="J48" s="6" t="s">
        <v>58</v>
      </c>
      <c r="K48" s="6" t="s">
        <v>59</v>
      </c>
      <c r="L48" s="29" t="s">
        <v>69</v>
      </c>
    </row>
    <row r="49" spans="2:12" s="23" customFormat="1" ht="15">
      <c r="B49" s="9">
        <v>47131604</v>
      </c>
      <c r="C49" s="11" t="s">
        <v>46</v>
      </c>
      <c r="D49" s="63">
        <v>42825</v>
      </c>
      <c r="E49" s="28" t="s">
        <v>67</v>
      </c>
      <c r="F49" s="30" t="s">
        <v>68</v>
      </c>
      <c r="G49" s="7" t="s">
        <v>56</v>
      </c>
      <c r="H49" s="36">
        <v>43733.8</v>
      </c>
      <c r="I49" s="36">
        <f t="shared" si="0"/>
        <v>43733.8</v>
      </c>
      <c r="J49" s="6" t="s">
        <v>58</v>
      </c>
      <c r="K49" s="6" t="s">
        <v>59</v>
      </c>
      <c r="L49" s="29" t="s">
        <v>69</v>
      </c>
    </row>
    <row r="50" spans="2:12" s="23" customFormat="1" ht="15">
      <c r="B50" s="9">
        <v>47131810</v>
      </c>
      <c r="C50" s="32" t="s">
        <v>38</v>
      </c>
      <c r="D50" s="63">
        <v>42825</v>
      </c>
      <c r="E50" s="28" t="s">
        <v>67</v>
      </c>
      <c r="F50" s="30" t="s">
        <v>68</v>
      </c>
      <c r="G50" s="7" t="s">
        <v>56</v>
      </c>
      <c r="H50" s="36">
        <v>174057.64</v>
      </c>
      <c r="I50" s="36">
        <f t="shared" si="0"/>
        <v>174057.64</v>
      </c>
      <c r="J50" s="6" t="s">
        <v>58</v>
      </c>
      <c r="K50" s="6" t="s">
        <v>59</v>
      </c>
      <c r="L50" s="29" t="s">
        <v>69</v>
      </c>
    </row>
    <row r="51" spans="2:12" s="23" customFormat="1" ht="15">
      <c r="B51" s="9">
        <v>47131502</v>
      </c>
      <c r="C51" s="42" t="s">
        <v>39</v>
      </c>
      <c r="D51" s="63">
        <v>42825</v>
      </c>
      <c r="E51" s="28" t="s">
        <v>67</v>
      </c>
      <c r="F51" s="30" t="s">
        <v>68</v>
      </c>
      <c r="G51" s="7" t="s">
        <v>56</v>
      </c>
      <c r="H51" s="36">
        <v>66102.31</v>
      </c>
      <c r="I51" s="36">
        <f t="shared" si="0"/>
        <v>66102.31</v>
      </c>
      <c r="J51" s="6" t="s">
        <v>58</v>
      </c>
      <c r="K51" s="6" t="s">
        <v>59</v>
      </c>
      <c r="L51" s="29" t="s">
        <v>69</v>
      </c>
    </row>
    <row r="52" spans="2:12" s="23" customFormat="1" ht="15">
      <c r="B52" s="9">
        <v>47131824</v>
      </c>
      <c r="C52" s="11" t="s">
        <v>48</v>
      </c>
      <c r="D52" s="63">
        <v>42825</v>
      </c>
      <c r="E52" s="28" t="s">
        <v>67</v>
      </c>
      <c r="F52" s="30" t="s">
        <v>68</v>
      </c>
      <c r="G52" s="7" t="s">
        <v>56</v>
      </c>
      <c r="H52" s="36">
        <v>107954.3</v>
      </c>
      <c r="I52" s="36">
        <f t="shared" si="0"/>
        <v>107954.3</v>
      </c>
      <c r="J52" s="6" t="s">
        <v>58</v>
      </c>
      <c r="K52" s="6" t="s">
        <v>59</v>
      </c>
      <c r="L52" s="29" t="s">
        <v>69</v>
      </c>
    </row>
    <row r="53" spans="2:12" s="23" customFormat="1" ht="34.5" customHeight="1">
      <c r="B53" s="9">
        <v>46181504</v>
      </c>
      <c r="C53" s="32" t="s">
        <v>40</v>
      </c>
      <c r="D53" s="63">
        <v>42825</v>
      </c>
      <c r="E53" s="28" t="s">
        <v>67</v>
      </c>
      <c r="F53" s="30" t="s">
        <v>68</v>
      </c>
      <c r="G53" s="7" t="s">
        <v>56</v>
      </c>
      <c r="H53" s="36">
        <v>149466.39</v>
      </c>
      <c r="I53" s="36">
        <f t="shared" si="0"/>
        <v>149466.39</v>
      </c>
      <c r="J53" s="6" t="s">
        <v>58</v>
      </c>
      <c r="K53" s="6" t="s">
        <v>59</v>
      </c>
      <c r="L53" s="29" t="s">
        <v>69</v>
      </c>
    </row>
    <row r="54" spans="2:12" s="23" customFormat="1" ht="42" customHeight="1">
      <c r="B54" s="9">
        <v>47131801</v>
      </c>
      <c r="C54" s="42" t="s">
        <v>41</v>
      </c>
      <c r="D54" s="63">
        <v>42825</v>
      </c>
      <c r="E54" s="28" t="s">
        <v>67</v>
      </c>
      <c r="F54" s="30" t="s">
        <v>68</v>
      </c>
      <c r="G54" s="7" t="s">
        <v>56</v>
      </c>
      <c r="H54" s="36">
        <v>374251.53</v>
      </c>
      <c r="I54" s="36">
        <f t="shared" si="0"/>
        <v>374251.53</v>
      </c>
      <c r="J54" s="6" t="s">
        <v>58</v>
      </c>
      <c r="K54" s="6" t="s">
        <v>59</v>
      </c>
      <c r="L54" s="29" t="s">
        <v>69</v>
      </c>
    </row>
    <row r="55" spans="2:12" s="23" customFormat="1" ht="15">
      <c r="B55" s="9">
        <v>47131803</v>
      </c>
      <c r="C55" s="11" t="s">
        <v>47</v>
      </c>
      <c r="D55" s="63">
        <v>42825</v>
      </c>
      <c r="E55" s="28" t="s">
        <v>67</v>
      </c>
      <c r="F55" s="30" t="s">
        <v>68</v>
      </c>
      <c r="G55" s="7" t="s">
        <v>56</v>
      </c>
      <c r="H55" s="36">
        <v>552184.03</v>
      </c>
      <c r="I55" s="36">
        <f t="shared" si="0"/>
        <v>552184.03</v>
      </c>
      <c r="J55" s="6" t="s">
        <v>58</v>
      </c>
      <c r="K55" s="6" t="s">
        <v>59</v>
      </c>
      <c r="L55" s="29" t="s">
        <v>69</v>
      </c>
    </row>
    <row r="56" spans="2:12" s="23" customFormat="1" ht="33" customHeight="1">
      <c r="B56" s="9">
        <v>14111703</v>
      </c>
      <c r="C56" s="42" t="s">
        <v>42</v>
      </c>
      <c r="D56" s="63">
        <v>42825</v>
      </c>
      <c r="E56" s="28" t="s">
        <v>67</v>
      </c>
      <c r="F56" s="30" t="s">
        <v>68</v>
      </c>
      <c r="G56" s="7" t="s">
        <v>56</v>
      </c>
      <c r="H56" s="36">
        <v>725242.5700000001</v>
      </c>
      <c r="I56" s="36">
        <f t="shared" si="0"/>
        <v>725242.5700000001</v>
      </c>
      <c r="J56" s="6" t="s">
        <v>58</v>
      </c>
      <c r="K56" s="6" t="s">
        <v>59</v>
      </c>
      <c r="L56" s="29" t="s">
        <v>69</v>
      </c>
    </row>
    <row r="57" spans="2:12" s="23" customFormat="1" ht="15">
      <c r="B57" s="9">
        <v>14111705</v>
      </c>
      <c r="C57" s="32" t="s">
        <v>71</v>
      </c>
      <c r="D57" s="63">
        <v>42825</v>
      </c>
      <c r="E57" s="28" t="s">
        <v>67</v>
      </c>
      <c r="F57" s="30" t="s">
        <v>68</v>
      </c>
      <c r="G57" s="7" t="s">
        <v>56</v>
      </c>
      <c r="H57" s="36">
        <v>148695.95</v>
      </c>
      <c r="I57" s="36">
        <f t="shared" si="0"/>
        <v>148695.95</v>
      </c>
      <c r="J57" s="6" t="s">
        <v>58</v>
      </c>
      <c r="K57" s="6" t="s">
        <v>59</v>
      </c>
      <c r="L57" s="29" t="s">
        <v>69</v>
      </c>
    </row>
    <row r="58" spans="2:12" s="23" customFormat="1" ht="15">
      <c r="B58" s="9">
        <v>14111704</v>
      </c>
      <c r="C58" s="11" t="s">
        <v>51</v>
      </c>
      <c r="D58" s="63">
        <v>42825</v>
      </c>
      <c r="E58" s="28" t="s">
        <v>67</v>
      </c>
      <c r="F58" s="30" t="s">
        <v>68</v>
      </c>
      <c r="G58" s="7" t="s">
        <v>56</v>
      </c>
      <c r="H58" s="36">
        <v>894078.11</v>
      </c>
      <c r="I58" s="36">
        <f t="shared" si="0"/>
        <v>894078.11</v>
      </c>
      <c r="J58" s="6" t="s">
        <v>58</v>
      </c>
      <c r="K58" s="6" t="s">
        <v>59</v>
      </c>
      <c r="L58" s="29" t="s">
        <v>69</v>
      </c>
    </row>
    <row r="59" spans="2:12" s="23" customFormat="1" ht="15">
      <c r="B59" s="9">
        <v>52152102</v>
      </c>
      <c r="C59" s="32" t="s">
        <v>87</v>
      </c>
      <c r="D59" s="63">
        <v>42825</v>
      </c>
      <c r="E59" s="28" t="s">
        <v>67</v>
      </c>
      <c r="F59" s="30" t="s">
        <v>68</v>
      </c>
      <c r="G59" s="7" t="s">
        <v>56</v>
      </c>
      <c r="H59" s="36">
        <v>363873.25</v>
      </c>
      <c r="I59" s="36">
        <f t="shared" si="0"/>
        <v>363873.25</v>
      </c>
      <c r="J59" s="6" t="s">
        <v>58</v>
      </c>
      <c r="K59" s="6" t="s">
        <v>59</v>
      </c>
      <c r="L59" s="29" t="s">
        <v>69</v>
      </c>
    </row>
    <row r="60" spans="2:12" s="23" customFormat="1" ht="15">
      <c r="B60" s="9">
        <v>47131821</v>
      </c>
      <c r="C60" s="32" t="s">
        <v>91</v>
      </c>
      <c r="D60" s="63">
        <v>42825</v>
      </c>
      <c r="E60" s="28" t="s">
        <v>67</v>
      </c>
      <c r="F60" s="30" t="s">
        <v>68</v>
      </c>
      <c r="G60" s="7" t="s">
        <v>56</v>
      </c>
      <c r="H60" s="36">
        <v>39859.97</v>
      </c>
      <c r="I60" s="36">
        <f t="shared" si="0"/>
        <v>39859.97</v>
      </c>
      <c r="J60" s="6" t="s">
        <v>58</v>
      </c>
      <c r="K60" s="6" t="s">
        <v>59</v>
      </c>
      <c r="L60" s="29" t="s">
        <v>69</v>
      </c>
    </row>
    <row r="61" spans="2:12" ht="15">
      <c r="B61" s="9">
        <v>56141602</v>
      </c>
      <c r="C61" s="11" t="s">
        <v>53</v>
      </c>
      <c r="D61" s="63">
        <v>42825</v>
      </c>
      <c r="E61" s="28" t="s">
        <v>67</v>
      </c>
      <c r="F61" s="30" t="s">
        <v>68</v>
      </c>
      <c r="G61" s="7" t="s">
        <v>56</v>
      </c>
      <c r="H61" s="37">
        <v>73096.01</v>
      </c>
      <c r="I61" s="36">
        <f t="shared" si="0"/>
        <v>73096.01</v>
      </c>
      <c r="J61" s="6" t="s">
        <v>58</v>
      </c>
      <c r="K61" s="6" t="s">
        <v>59</v>
      </c>
      <c r="L61" s="29" t="s">
        <v>69</v>
      </c>
    </row>
    <row r="62" spans="2:12" ht="15">
      <c r="B62" s="9">
        <v>52151502</v>
      </c>
      <c r="C62" s="11" t="s">
        <v>88</v>
      </c>
      <c r="D62" s="63">
        <v>42825</v>
      </c>
      <c r="E62" s="28" t="s">
        <v>67</v>
      </c>
      <c r="F62" s="30" t="s">
        <v>68</v>
      </c>
      <c r="G62" s="7" t="s">
        <v>56</v>
      </c>
      <c r="H62" s="37">
        <v>145497.80000000002</v>
      </c>
      <c r="I62" s="36">
        <f t="shared" si="0"/>
        <v>145497.80000000002</v>
      </c>
      <c r="J62" s="6" t="s">
        <v>58</v>
      </c>
      <c r="K62" s="6" t="s">
        <v>59</v>
      </c>
      <c r="L62" s="29" t="s">
        <v>69</v>
      </c>
    </row>
    <row r="63" spans="2:12" ht="15">
      <c r="B63" s="9">
        <v>52151704</v>
      </c>
      <c r="C63" s="32" t="s">
        <v>89</v>
      </c>
      <c r="D63" s="63">
        <v>42825</v>
      </c>
      <c r="E63" s="28" t="s">
        <v>67</v>
      </c>
      <c r="F63" s="30" t="s">
        <v>68</v>
      </c>
      <c r="G63" s="7" t="s">
        <v>56</v>
      </c>
      <c r="H63" s="37">
        <v>93091.40000000001</v>
      </c>
      <c r="I63" s="36">
        <f t="shared" si="0"/>
        <v>93091.40000000001</v>
      </c>
      <c r="J63" s="6" t="s">
        <v>58</v>
      </c>
      <c r="K63" s="6" t="s">
        <v>59</v>
      </c>
      <c r="L63" s="29" t="s">
        <v>69</v>
      </c>
    </row>
    <row r="64" spans="2:12" ht="15">
      <c r="B64" s="9">
        <v>52151703</v>
      </c>
      <c r="C64" s="32" t="s">
        <v>90</v>
      </c>
      <c r="D64" s="63">
        <v>42825</v>
      </c>
      <c r="E64" s="28" t="s">
        <v>67</v>
      </c>
      <c r="F64" s="30" t="s">
        <v>68</v>
      </c>
      <c r="G64" s="7" t="s">
        <v>56</v>
      </c>
      <c r="H64" s="37">
        <v>202641.17</v>
      </c>
      <c r="I64" s="36">
        <f t="shared" si="0"/>
        <v>202641.17</v>
      </c>
      <c r="J64" s="6" t="s">
        <v>58</v>
      </c>
      <c r="K64" s="6" t="s">
        <v>59</v>
      </c>
      <c r="L64" s="29" t="s">
        <v>69</v>
      </c>
    </row>
    <row r="65" spans="2:12" ht="15">
      <c r="B65" s="9">
        <v>47131618</v>
      </c>
      <c r="C65" s="11" t="s">
        <v>55</v>
      </c>
      <c r="D65" s="63">
        <v>42825</v>
      </c>
      <c r="E65" s="28" t="s">
        <v>67</v>
      </c>
      <c r="F65" s="30" t="s">
        <v>68</v>
      </c>
      <c r="G65" s="7" t="s">
        <v>56</v>
      </c>
      <c r="H65" s="37">
        <v>82491.67</v>
      </c>
      <c r="I65" s="36">
        <f t="shared" si="0"/>
        <v>82491.67</v>
      </c>
      <c r="J65" s="6" t="s">
        <v>58</v>
      </c>
      <c r="K65" s="6" t="s">
        <v>59</v>
      </c>
      <c r="L65" s="29" t="s">
        <v>69</v>
      </c>
    </row>
    <row r="66" spans="2:12" ht="15">
      <c r="B66" s="9">
        <v>47131706</v>
      </c>
      <c r="C66" s="11" t="s">
        <v>65</v>
      </c>
      <c r="D66" s="63">
        <v>42825</v>
      </c>
      <c r="E66" s="28" t="s">
        <v>67</v>
      </c>
      <c r="F66" s="30" t="s">
        <v>68</v>
      </c>
      <c r="G66" s="7" t="s">
        <v>56</v>
      </c>
      <c r="H66" s="38">
        <v>243035.71</v>
      </c>
      <c r="I66" s="36">
        <f t="shared" si="0"/>
        <v>243035.71</v>
      </c>
      <c r="J66" s="6" t="s">
        <v>58</v>
      </c>
      <c r="K66" s="6" t="s">
        <v>59</v>
      </c>
      <c r="L66" s="29" t="s">
        <v>69</v>
      </c>
    </row>
    <row r="67" spans="2:12" ht="25.5">
      <c r="B67" s="9">
        <v>78111808</v>
      </c>
      <c r="C67" s="11" t="s">
        <v>57</v>
      </c>
      <c r="D67" s="63">
        <v>42825</v>
      </c>
      <c r="E67" s="28" t="s">
        <v>67</v>
      </c>
      <c r="F67" s="30" t="s">
        <v>66</v>
      </c>
      <c r="G67" s="7" t="s">
        <v>56</v>
      </c>
      <c r="H67" s="36">
        <v>40000000</v>
      </c>
      <c r="I67" s="36">
        <f t="shared" si="0"/>
        <v>40000000</v>
      </c>
      <c r="J67" s="6" t="s">
        <v>58</v>
      </c>
      <c r="K67" s="6" t="s">
        <v>59</v>
      </c>
      <c r="L67" s="29" t="s">
        <v>69</v>
      </c>
    </row>
    <row r="68" spans="2:12" ht="29.25" customHeight="1">
      <c r="B68" s="9">
        <v>84121504</v>
      </c>
      <c r="C68" s="4" t="s">
        <v>60</v>
      </c>
      <c r="D68" s="63">
        <v>42825</v>
      </c>
      <c r="E68" s="28" t="s">
        <v>67</v>
      </c>
      <c r="F68" s="30" t="s">
        <v>68</v>
      </c>
      <c r="G68" s="7" t="s">
        <v>56</v>
      </c>
      <c r="H68" s="36">
        <v>3167249.9999999995</v>
      </c>
      <c r="I68" s="36">
        <f t="shared" si="0"/>
        <v>3167249.9999999995</v>
      </c>
      <c r="J68" s="6" t="s">
        <v>58</v>
      </c>
      <c r="K68" s="6" t="s">
        <v>59</v>
      </c>
      <c r="L68" s="29" t="s">
        <v>69</v>
      </c>
    </row>
    <row r="69" spans="2:12" ht="15">
      <c r="B69" s="31">
        <v>78102203</v>
      </c>
      <c r="C69" s="41" t="s">
        <v>73</v>
      </c>
      <c r="D69" s="63">
        <v>42825</v>
      </c>
      <c r="E69" s="28" t="s">
        <v>74</v>
      </c>
      <c r="F69" s="30" t="s">
        <v>68</v>
      </c>
      <c r="G69" s="7" t="s">
        <v>56</v>
      </c>
      <c r="H69" s="38">
        <v>2575000</v>
      </c>
      <c r="I69" s="36">
        <f t="shared" si="0"/>
        <v>2575000</v>
      </c>
      <c r="J69" s="6" t="s">
        <v>58</v>
      </c>
      <c r="K69" s="6" t="s">
        <v>59</v>
      </c>
      <c r="L69" s="29" t="s">
        <v>69</v>
      </c>
    </row>
    <row r="70" spans="2:12" ht="30">
      <c r="B70" s="9">
        <v>72101511</v>
      </c>
      <c r="C70" s="40" t="s">
        <v>96</v>
      </c>
      <c r="D70" s="63">
        <v>42825</v>
      </c>
      <c r="E70" s="28" t="s">
        <v>67</v>
      </c>
      <c r="F70" s="30" t="s">
        <v>68</v>
      </c>
      <c r="G70" s="7" t="s">
        <v>56</v>
      </c>
      <c r="H70" s="36">
        <v>500000</v>
      </c>
      <c r="I70" s="36">
        <f t="shared" si="0"/>
        <v>500000</v>
      </c>
      <c r="J70" s="6" t="s">
        <v>58</v>
      </c>
      <c r="K70" s="6" t="s">
        <v>59</v>
      </c>
      <c r="L70" s="29" t="s">
        <v>69</v>
      </c>
    </row>
    <row r="71" spans="2:12" ht="30">
      <c r="B71" s="9">
        <v>81111812</v>
      </c>
      <c r="C71" s="40" t="s">
        <v>104</v>
      </c>
      <c r="D71" s="63">
        <v>42825</v>
      </c>
      <c r="E71" s="28" t="s">
        <v>67</v>
      </c>
      <c r="F71" s="30" t="s">
        <v>68</v>
      </c>
      <c r="G71" s="7" t="s">
        <v>56</v>
      </c>
      <c r="H71" s="36">
        <v>15000000</v>
      </c>
      <c r="I71" s="36">
        <f t="shared" si="0"/>
        <v>15000000</v>
      </c>
      <c r="J71" s="6" t="s">
        <v>58</v>
      </c>
      <c r="K71" s="6" t="s">
        <v>59</v>
      </c>
      <c r="L71" s="29" t="s">
        <v>69</v>
      </c>
    </row>
    <row r="72" spans="2:12" ht="15">
      <c r="B72" s="31">
        <v>72151504</v>
      </c>
      <c r="C72" s="41" t="s">
        <v>94</v>
      </c>
      <c r="D72" s="63">
        <v>42825</v>
      </c>
      <c r="E72" s="28" t="s">
        <v>67</v>
      </c>
      <c r="F72" s="30" t="s">
        <v>68</v>
      </c>
      <c r="G72" s="7" t="s">
        <v>56</v>
      </c>
      <c r="H72" s="36">
        <v>3000000</v>
      </c>
      <c r="I72" s="36">
        <f t="shared" si="0"/>
        <v>3000000</v>
      </c>
      <c r="J72" s="6" t="s">
        <v>58</v>
      </c>
      <c r="K72" s="6" t="s">
        <v>59</v>
      </c>
      <c r="L72" s="29" t="s">
        <v>69</v>
      </c>
    </row>
    <row r="73" spans="2:12" ht="15">
      <c r="B73" s="31">
        <v>90121603</v>
      </c>
      <c r="C73" s="41" t="s">
        <v>95</v>
      </c>
      <c r="D73" s="63">
        <v>42825</v>
      </c>
      <c r="E73" s="28" t="s">
        <v>67</v>
      </c>
      <c r="F73" s="30" t="s">
        <v>68</v>
      </c>
      <c r="G73" s="7" t="s">
        <v>56</v>
      </c>
      <c r="H73" s="36">
        <v>19600000</v>
      </c>
      <c r="I73" s="36">
        <f t="shared" si="0"/>
        <v>19600000</v>
      </c>
      <c r="J73" s="6" t="s">
        <v>58</v>
      </c>
      <c r="K73" s="6" t="s">
        <v>59</v>
      </c>
      <c r="L73" s="29" t="s">
        <v>69</v>
      </c>
    </row>
    <row r="74" spans="2:12" ht="15">
      <c r="B74" s="31">
        <v>90101604</v>
      </c>
      <c r="C74" s="41" t="s">
        <v>99</v>
      </c>
      <c r="D74" s="63">
        <v>42825</v>
      </c>
      <c r="E74" s="28" t="s">
        <v>67</v>
      </c>
      <c r="F74" s="30" t="s">
        <v>68</v>
      </c>
      <c r="G74" s="7" t="s">
        <v>56</v>
      </c>
      <c r="H74" s="36">
        <v>2000000</v>
      </c>
      <c r="I74" s="36">
        <f t="shared" si="0"/>
        <v>2000000</v>
      </c>
      <c r="J74" s="6" t="s">
        <v>58</v>
      </c>
      <c r="K74" s="6" t="s">
        <v>59</v>
      </c>
      <c r="L74" s="29" t="s">
        <v>69</v>
      </c>
    </row>
    <row r="75" spans="2:12" ht="15">
      <c r="B75" s="31">
        <v>82121701</v>
      </c>
      <c r="C75" s="41" t="s">
        <v>98</v>
      </c>
      <c r="D75" s="63">
        <v>42825</v>
      </c>
      <c r="E75" s="28" t="s">
        <v>67</v>
      </c>
      <c r="F75" s="30" t="s">
        <v>68</v>
      </c>
      <c r="G75" s="7" t="s">
        <v>56</v>
      </c>
      <c r="H75" s="36">
        <v>2000000</v>
      </c>
      <c r="I75" s="36">
        <f t="shared" si="0"/>
        <v>2000000</v>
      </c>
      <c r="J75" s="6" t="s">
        <v>58</v>
      </c>
      <c r="K75" s="6" t="s">
        <v>59</v>
      </c>
      <c r="L75" s="29" t="s">
        <v>69</v>
      </c>
    </row>
    <row r="76" spans="2:12" ht="30">
      <c r="B76" s="9">
        <v>81112208</v>
      </c>
      <c r="C76" s="40" t="s">
        <v>97</v>
      </c>
      <c r="D76" s="63">
        <v>42825</v>
      </c>
      <c r="E76" s="28" t="s">
        <v>67</v>
      </c>
      <c r="F76" s="30" t="s">
        <v>68</v>
      </c>
      <c r="G76" s="7" t="s">
        <v>56</v>
      </c>
      <c r="H76" s="36">
        <v>1700000</v>
      </c>
      <c r="I76" s="36">
        <f t="shared" si="0"/>
        <v>1700000</v>
      </c>
      <c r="J76" s="6" t="s">
        <v>58</v>
      </c>
      <c r="K76" s="6" t="s">
        <v>59</v>
      </c>
      <c r="L76" s="29" t="s">
        <v>69</v>
      </c>
    </row>
    <row r="77" spans="2:12" ht="15">
      <c r="B77" s="31">
        <v>84131501</v>
      </c>
      <c r="C77" s="41" t="s">
        <v>100</v>
      </c>
      <c r="D77" s="63">
        <v>42825</v>
      </c>
      <c r="E77" s="28" t="s">
        <v>67</v>
      </c>
      <c r="F77" s="30" t="s">
        <v>68</v>
      </c>
      <c r="G77" s="7" t="s">
        <v>56</v>
      </c>
      <c r="H77" s="36">
        <v>18000000</v>
      </c>
      <c r="I77" s="36">
        <f t="shared" si="0"/>
        <v>18000000</v>
      </c>
      <c r="J77" s="6" t="s">
        <v>58</v>
      </c>
      <c r="K77" s="6" t="s">
        <v>59</v>
      </c>
      <c r="L77" s="29" t="s">
        <v>69</v>
      </c>
    </row>
    <row r="78" spans="2:12" ht="15">
      <c r="B78" s="31">
        <v>81112101</v>
      </c>
      <c r="C78" s="41" t="s">
        <v>101</v>
      </c>
      <c r="D78" s="63">
        <v>42825</v>
      </c>
      <c r="E78" s="28" t="s">
        <v>67</v>
      </c>
      <c r="F78" s="30" t="s">
        <v>68</v>
      </c>
      <c r="G78" s="7" t="s">
        <v>56</v>
      </c>
      <c r="H78" s="36">
        <v>1500000</v>
      </c>
      <c r="I78" s="36">
        <f t="shared" si="0"/>
        <v>1500000</v>
      </c>
      <c r="J78" s="6" t="s">
        <v>58</v>
      </c>
      <c r="K78" s="6" t="s">
        <v>59</v>
      </c>
      <c r="L78" s="29" t="s">
        <v>69</v>
      </c>
    </row>
    <row r="79" spans="2:12" ht="30">
      <c r="B79" s="9">
        <v>84141701</v>
      </c>
      <c r="C79" s="40" t="s">
        <v>102</v>
      </c>
      <c r="D79" s="63">
        <v>42825</v>
      </c>
      <c r="E79" s="28" t="s">
        <v>67</v>
      </c>
      <c r="F79" s="30" t="s">
        <v>68</v>
      </c>
      <c r="G79" s="7" t="s">
        <v>56</v>
      </c>
      <c r="H79" s="36">
        <v>2500000</v>
      </c>
      <c r="I79" s="36">
        <f t="shared" si="0"/>
        <v>2500000</v>
      </c>
      <c r="J79" s="6" t="s">
        <v>58</v>
      </c>
      <c r="K79" s="6" t="s">
        <v>59</v>
      </c>
      <c r="L79" s="29" t="s">
        <v>69</v>
      </c>
    </row>
    <row r="80" spans="2:12" ht="15">
      <c r="B80" s="31">
        <v>80111607</v>
      </c>
      <c r="C80" s="41" t="s">
        <v>103</v>
      </c>
      <c r="D80" s="63">
        <v>42825</v>
      </c>
      <c r="E80" s="28" t="s">
        <v>67</v>
      </c>
      <c r="F80" s="30" t="s">
        <v>68</v>
      </c>
      <c r="G80" s="7" t="s">
        <v>56</v>
      </c>
      <c r="H80" s="36">
        <v>97900000</v>
      </c>
      <c r="I80" s="36">
        <f t="shared" si="0"/>
        <v>97900000</v>
      </c>
      <c r="J80" s="6" t="s">
        <v>58</v>
      </c>
      <c r="K80" s="6" t="s">
        <v>59</v>
      </c>
      <c r="L80" s="29" t="s">
        <v>69</v>
      </c>
    </row>
    <row r="81" spans="2:12" ht="15">
      <c r="B81" s="31">
        <v>84111603</v>
      </c>
      <c r="C81" s="41" t="s">
        <v>105</v>
      </c>
      <c r="D81" s="63">
        <v>42825</v>
      </c>
      <c r="E81" s="28" t="s">
        <v>67</v>
      </c>
      <c r="F81" s="30" t="s">
        <v>68</v>
      </c>
      <c r="G81" s="7" t="s">
        <v>56</v>
      </c>
      <c r="H81" s="36">
        <v>23480000</v>
      </c>
      <c r="I81" s="36">
        <f t="shared" si="0"/>
        <v>23480000</v>
      </c>
      <c r="J81" s="6" t="s">
        <v>58</v>
      </c>
      <c r="K81" s="6" t="s">
        <v>59</v>
      </c>
      <c r="L81" s="29" t="s">
        <v>69</v>
      </c>
    </row>
    <row r="82" spans="2:12" ht="15">
      <c r="B82" s="31">
        <v>43212110</v>
      </c>
      <c r="C82" s="41" t="s">
        <v>106</v>
      </c>
      <c r="D82" s="63">
        <v>42825</v>
      </c>
      <c r="E82" s="28" t="s">
        <v>67</v>
      </c>
      <c r="F82" s="30" t="s">
        <v>68</v>
      </c>
      <c r="G82" s="7" t="s">
        <v>56</v>
      </c>
      <c r="H82" s="36">
        <v>3500000</v>
      </c>
      <c r="I82" s="36">
        <f t="shared" si="0"/>
        <v>3500000</v>
      </c>
      <c r="J82" s="6" t="s">
        <v>58</v>
      </c>
      <c r="K82" s="6" t="s">
        <v>59</v>
      </c>
      <c r="L82" s="29" t="s">
        <v>69</v>
      </c>
    </row>
    <row r="83" spans="2:12" ht="15">
      <c r="B83" s="31">
        <v>43211507</v>
      </c>
      <c r="C83" s="41" t="s">
        <v>107</v>
      </c>
      <c r="D83" s="63">
        <v>42825</v>
      </c>
      <c r="E83" s="28" t="s">
        <v>67</v>
      </c>
      <c r="F83" s="30" t="s">
        <v>68</v>
      </c>
      <c r="G83" s="7" t="s">
        <v>56</v>
      </c>
      <c r="H83" s="36">
        <v>5000000</v>
      </c>
      <c r="I83" s="36">
        <f t="shared" si="0"/>
        <v>5000000</v>
      </c>
      <c r="J83" s="6" t="s">
        <v>58</v>
      </c>
      <c r="K83" s="6" t="s">
        <v>59</v>
      </c>
      <c r="L83" s="29" t="s">
        <v>69</v>
      </c>
    </row>
    <row r="84" spans="2:12" ht="15">
      <c r="B84" s="31">
        <v>56121201</v>
      </c>
      <c r="C84" s="41" t="s">
        <v>108</v>
      </c>
      <c r="D84" s="63">
        <v>42825</v>
      </c>
      <c r="E84" s="28" t="s">
        <v>67</v>
      </c>
      <c r="F84" s="30" t="s">
        <v>68</v>
      </c>
      <c r="G84" s="7" t="s">
        <v>56</v>
      </c>
      <c r="H84" s="36">
        <v>2000000</v>
      </c>
      <c r="I84" s="36">
        <f aca="true" t="shared" si="1" ref="I84:I90">H84</f>
        <v>2000000</v>
      </c>
      <c r="J84" s="6" t="s">
        <v>58</v>
      </c>
      <c r="K84" s="6" t="s">
        <v>59</v>
      </c>
      <c r="L84" s="29" t="s">
        <v>69</v>
      </c>
    </row>
    <row r="85" spans="2:12" ht="15">
      <c r="B85" s="31">
        <v>42172001</v>
      </c>
      <c r="C85" s="41" t="s">
        <v>109</v>
      </c>
      <c r="D85" s="63">
        <v>42825</v>
      </c>
      <c r="E85" s="28" t="s">
        <v>67</v>
      </c>
      <c r="F85" s="30" t="s">
        <v>68</v>
      </c>
      <c r="G85" s="7" t="s">
        <v>56</v>
      </c>
      <c r="H85" s="36">
        <v>2000000</v>
      </c>
      <c r="I85" s="36">
        <f t="shared" si="1"/>
        <v>2000000</v>
      </c>
      <c r="J85" s="6" t="s">
        <v>58</v>
      </c>
      <c r="K85" s="6" t="s">
        <v>59</v>
      </c>
      <c r="L85" s="29" t="s">
        <v>69</v>
      </c>
    </row>
    <row r="86" spans="2:12" ht="15">
      <c r="B86" s="31">
        <v>46191601</v>
      </c>
      <c r="C86" s="41" t="s">
        <v>110</v>
      </c>
      <c r="D86" s="63">
        <v>42825</v>
      </c>
      <c r="E86" s="28" t="s">
        <v>67</v>
      </c>
      <c r="F86" s="30" t="s">
        <v>68</v>
      </c>
      <c r="G86" s="7" t="s">
        <v>56</v>
      </c>
      <c r="H86" s="36">
        <v>2000000</v>
      </c>
      <c r="I86" s="36">
        <f t="shared" si="1"/>
        <v>2000000</v>
      </c>
      <c r="J86" s="6" t="s">
        <v>58</v>
      </c>
      <c r="K86" s="6" t="s">
        <v>59</v>
      </c>
      <c r="L86" s="29" t="s">
        <v>69</v>
      </c>
    </row>
    <row r="87" spans="2:12" ht="15">
      <c r="B87" s="31">
        <v>82111901</v>
      </c>
      <c r="C87" s="41" t="s">
        <v>111</v>
      </c>
      <c r="D87" s="63">
        <v>42825</v>
      </c>
      <c r="E87" s="28" t="s">
        <v>67</v>
      </c>
      <c r="F87" s="30" t="s">
        <v>68</v>
      </c>
      <c r="G87" s="7" t="s">
        <v>56</v>
      </c>
      <c r="H87" s="36">
        <v>25300000</v>
      </c>
      <c r="I87" s="36">
        <f t="shared" si="1"/>
        <v>25300000</v>
      </c>
      <c r="J87" s="6" t="s">
        <v>58</v>
      </c>
      <c r="K87" s="6" t="s">
        <v>59</v>
      </c>
      <c r="L87" s="29" t="s">
        <v>69</v>
      </c>
    </row>
    <row r="88" spans="2:12" ht="15">
      <c r="B88" s="31">
        <v>76111501</v>
      </c>
      <c r="C88" s="41" t="s">
        <v>112</v>
      </c>
      <c r="D88" s="63">
        <v>42825</v>
      </c>
      <c r="E88" s="28" t="s">
        <v>67</v>
      </c>
      <c r="F88" s="30" t="s">
        <v>68</v>
      </c>
      <c r="G88" s="7" t="s">
        <v>56</v>
      </c>
      <c r="H88" s="36">
        <v>21000000</v>
      </c>
      <c r="I88" s="36">
        <f t="shared" si="1"/>
        <v>21000000</v>
      </c>
      <c r="J88" s="6" t="s">
        <v>58</v>
      </c>
      <c r="K88" s="6" t="s">
        <v>59</v>
      </c>
      <c r="L88" s="29" t="s">
        <v>69</v>
      </c>
    </row>
    <row r="89" spans="2:12" ht="15">
      <c r="B89" s="31">
        <v>80131502</v>
      </c>
      <c r="C89" s="41" t="s">
        <v>113</v>
      </c>
      <c r="D89" s="63">
        <v>42825</v>
      </c>
      <c r="E89" s="28" t="s">
        <v>117</v>
      </c>
      <c r="F89" s="30" t="s">
        <v>114</v>
      </c>
      <c r="G89" s="7" t="s">
        <v>56</v>
      </c>
      <c r="H89" s="36">
        <v>54000000</v>
      </c>
      <c r="I89" s="36">
        <f t="shared" si="1"/>
        <v>54000000</v>
      </c>
      <c r="J89" s="6" t="s">
        <v>58</v>
      </c>
      <c r="K89" s="6" t="s">
        <v>59</v>
      </c>
      <c r="L89" s="29" t="s">
        <v>69</v>
      </c>
    </row>
    <row r="90" spans="2:12" ht="15">
      <c r="B90" s="31">
        <v>80161506</v>
      </c>
      <c r="C90" s="41" t="s">
        <v>115</v>
      </c>
      <c r="D90" s="63">
        <v>42825</v>
      </c>
      <c r="E90" s="28" t="s">
        <v>116</v>
      </c>
      <c r="F90" s="30" t="s">
        <v>114</v>
      </c>
      <c r="G90" s="7" t="s">
        <v>56</v>
      </c>
      <c r="H90" s="36">
        <v>16000000</v>
      </c>
      <c r="I90" s="36">
        <f t="shared" si="1"/>
        <v>16000000</v>
      </c>
      <c r="J90" s="6" t="s">
        <v>58</v>
      </c>
      <c r="K90" s="6" t="s">
        <v>59</v>
      </c>
      <c r="L90" s="29" t="s">
        <v>69</v>
      </c>
    </row>
    <row r="91" spans="2:12" ht="15">
      <c r="B91" s="45"/>
      <c r="C91" s="46"/>
      <c r="D91" s="47"/>
      <c r="E91" s="48"/>
      <c r="F91" s="49"/>
      <c r="G91" s="8"/>
      <c r="H91" s="50"/>
      <c r="I91" s="51"/>
      <c r="J91" s="52"/>
      <c r="K91" s="52"/>
      <c r="L91" s="53"/>
    </row>
    <row r="92" spans="2:12" ht="15.75" thickBot="1">
      <c r="B92" s="21" t="s">
        <v>21</v>
      </c>
      <c r="C92" s="12"/>
      <c r="D92" s="26"/>
      <c r="E92" s="26"/>
      <c r="I92" s="25"/>
      <c r="J92" s="24"/>
      <c r="K92" s="24"/>
      <c r="L92" s="24"/>
    </row>
    <row r="93" spans="2:12" ht="15">
      <c r="B93" s="39" t="s">
        <v>6</v>
      </c>
      <c r="C93" s="3" t="s">
        <v>22</v>
      </c>
      <c r="D93" s="27"/>
      <c r="E93" s="27"/>
      <c r="F93" s="8"/>
      <c r="G93" s="8"/>
      <c r="H93" s="25"/>
      <c r="I93" s="25"/>
      <c r="J93" s="24"/>
      <c r="K93" s="24"/>
      <c r="L93" s="24"/>
    </row>
    <row r="94" spans="2:12" ht="15">
      <c r="B94" s="40"/>
      <c r="C94" s="5"/>
      <c r="D94" s="27"/>
      <c r="E94" s="27"/>
      <c r="F94" s="8"/>
      <c r="G94" s="8"/>
      <c r="H94" s="25"/>
      <c r="I94" s="25"/>
      <c r="J94" s="24"/>
      <c r="K94" s="24"/>
      <c r="L94" s="24"/>
    </row>
    <row r="64998" ht="15">
      <c r="G64998" s="7"/>
    </row>
  </sheetData>
  <sheetProtection/>
  <mergeCells count="2">
    <mergeCell ref="F5:I9"/>
    <mergeCell ref="F11:I15"/>
  </mergeCells>
  <hyperlinks>
    <hyperlink ref="C8" r:id="rId1" display="www.infider.gov.co, "/>
  </hyperlinks>
  <printOptions/>
  <pageMargins left="0.984251968503937" right="0.1968503937007874" top="0.5905511811023623" bottom="0.3937007874015748" header="0.31496062992125984" footer="0.31496062992125984"/>
  <pageSetup horizontalDpi="600" verticalDpi="600" orientation="landscape" paperSize="5" scale="75" r:id="rId2"/>
  <headerFooter>
    <oddHeader>&amp;C&amp;"+,Negrita"INFIDER - PLAN ANUAL DE ADQUISICIONES 2014</oddHeader>
    <oddFooter>&amp;C&amp;P</oddFooter>
  </headerFooter>
  <rowBreaks count="3" manualBreakCount="3">
    <brk id="16" max="255" man="1"/>
    <brk id="38" max="255" man="1"/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COMERCIAL</cp:lastModifiedBy>
  <cp:lastPrinted>2017-01-31T22:32:32Z</cp:lastPrinted>
  <dcterms:created xsi:type="dcterms:W3CDTF">2012-12-10T15:58:41Z</dcterms:created>
  <dcterms:modified xsi:type="dcterms:W3CDTF">2017-01-31T22:58:34Z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